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090707\Desktop\"/>
    </mc:Choice>
  </mc:AlternateContent>
  <xr:revisionPtr revIDLastSave="0" documentId="13_ncr:1_{4E47327B-850F-44EE-A8CB-48B6882E3D17}" xr6:coauthVersionLast="47" xr6:coauthVersionMax="47" xr10:uidLastSave="{00000000-0000-0000-0000-000000000000}"/>
  <bookViews>
    <workbookView xWindow="-120" yWindow="-120" windowWidth="29040" windowHeight="15720" xr2:uid="{9DFF7411-A6CC-455F-A9C3-034B94FBFE97}"/>
  </bookViews>
  <sheets>
    <sheet name="G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C20" i="1" s="1"/>
  <c r="B18" i="1"/>
  <c r="C18" i="1" s="1"/>
  <c r="B15" i="1"/>
  <c r="C15" i="1" s="1"/>
  <c r="B12" i="1"/>
  <c r="C12" i="1" s="1"/>
  <c r="D12" i="1" s="1"/>
  <c r="E12" i="1"/>
  <c r="F12" i="1" s="1"/>
  <c r="D15" i="1" l="1"/>
  <c r="D18" i="1" s="1"/>
  <c r="D20" i="1" s="1"/>
  <c r="E15" i="1"/>
  <c r="E18" i="1" s="1"/>
  <c r="F18" i="1" s="1"/>
  <c r="H12" i="1"/>
  <c r="J5" i="1" s="1"/>
  <c r="D9" i="1"/>
  <c r="B9" i="1" s="1"/>
  <c r="C9" i="1" s="1"/>
  <c r="F5" i="1" s="1"/>
  <c r="F15" i="1" l="1"/>
  <c r="E20" i="1"/>
  <c r="F20" i="1" s="1"/>
  <c r="H15" i="1"/>
  <c r="N5" i="1" s="1"/>
  <c r="H18" i="1"/>
  <c r="R5" i="1" s="1"/>
  <c r="H20" i="1" l="1"/>
  <c r="V5" i="1" s="1"/>
</calcChain>
</file>

<file path=xl/sharedStrings.xml><?xml version="1.0" encoding="utf-8"?>
<sst xmlns="http://schemas.openxmlformats.org/spreadsheetml/2006/main" count="54" uniqueCount="44">
  <si>
    <t xml:space="preserve">Total Credit </t>
  </si>
  <si>
    <t>Required Term GPA</t>
  </si>
  <si>
    <t xml:space="preserve">Rt side </t>
  </si>
  <si>
    <t xml:space="preserve">Shift </t>
  </si>
  <si>
    <t>Current Term Credits</t>
  </si>
  <si>
    <t>Credit</t>
  </si>
  <si>
    <t>Current credit</t>
  </si>
  <si>
    <t xml:space="preserve">Credits Completed </t>
  </si>
  <si>
    <t xml:space="preserve">Grade Obtained </t>
  </si>
  <si>
    <t>D+</t>
  </si>
  <si>
    <t xml:space="preserve">All New Courses in the Semester </t>
  </si>
  <si>
    <t xml:space="preserve"> GPA Goal Setting Calculator </t>
  </si>
  <si>
    <t>Points Earned</t>
  </si>
  <si>
    <t>Target  Cumulative GPA</t>
  </si>
  <si>
    <t>numerator 1</t>
  </si>
  <si>
    <t>F</t>
  </si>
  <si>
    <t>Vlookup 1</t>
  </si>
  <si>
    <t>points 1</t>
  </si>
  <si>
    <t>points 2</t>
  </si>
  <si>
    <t>Adjusted points 2</t>
  </si>
  <si>
    <t xml:space="preserve">adjusted points 1 </t>
  </si>
  <si>
    <t>Adjusted credits 1</t>
  </si>
  <si>
    <t>Adj credits 2</t>
  </si>
  <si>
    <t>Cur credit  2</t>
  </si>
  <si>
    <t>numerator 2</t>
  </si>
  <si>
    <t>D</t>
  </si>
  <si>
    <t>Vlookup 3</t>
  </si>
  <si>
    <t>Vlookup 4</t>
  </si>
  <si>
    <t>Vlookp 2</t>
  </si>
  <si>
    <t>Points 3</t>
  </si>
  <si>
    <t>Adjusted point 3</t>
  </si>
  <si>
    <t>Cur credit</t>
  </si>
  <si>
    <t>numerator 3</t>
  </si>
  <si>
    <t>Points 4</t>
  </si>
  <si>
    <t>Adjusted credit 4</t>
  </si>
  <si>
    <t>Adjusted points 4</t>
  </si>
  <si>
    <t>Adjusted credit 3</t>
  </si>
  <si>
    <t xml:space="preserve">cur credit </t>
  </si>
  <si>
    <t>Numerator 4</t>
  </si>
  <si>
    <t>Retake 1 course</t>
  </si>
  <si>
    <t>Retake 2 courses</t>
  </si>
  <si>
    <t xml:space="preserve">Retake 3 courses </t>
  </si>
  <si>
    <t xml:space="preserve">Retake 4 courses </t>
  </si>
  <si>
    <t>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</si>
</sst>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/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AAE55-193E-41E8-9B21-D3DB10778BEF}">
  <dimension ref="B1:V27"/>
  <sheetViews>
    <sheetView tabSelected="1" workbookViewId="0">
      <selection activeCell="T20" sqref="T20"/>
    </sheetView>
  </sheetViews>
  <sheetFormatPr defaultRowHeight="15" x14ac:dyDescent="0.25"/>
  <cols>
    <col min="2" max="2" width="14.140625" customWidth="1"/>
    <col min="3" max="3" width="14.7109375" customWidth="1"/>
    <col min="4" max="4" width="17.42578125" customWidth="1"/>
    <col min="5" max="5" width="16.5703125" customWidth="1"/>
    <col min="6" max="6" width="12.85546875" customWidth="1"/>
    <col min="7" max="7" width="0.85546875" customWidth="1"/>
    <col min="8" max="8" width="15" customWidth="1"/>
    <col min="9" max="9" width="9.42578125" customWidth="1"/>
    <col min="10" max="10" width="14.42578125" customWidth="1"/>
    <col min="11" max="11" width="1.140625" customWidth="1"/>
    <col min="12" max="12" width="12.7109375" customWidth="1"/>
    <col min="13" max="13" width="11.42578125" customWidth="1"/>
    <col min="14" max="14" width="11.85546875" customWidth="1"/>
    <col min="15" max="15" width="1.140625" customWidth="1"/>
    <col min="16" max="16" width="13.140625" customWidth="1"/>
    <col min="17" max="17" width="10.28515625" customWidth="1"/>
    <col min="18" max="18" width="13.28515625" customWidth="1"/>
    <col min="19" max="19" width="1.140625" customWidth="1"/>
    <col min="20" max="20" width="14.28515625" customWidth="1"/>
    <col min="21" max="21" width="10.42578125" customWidth="1"/>
    <col min="22" max="22" width="11.28515625" customWidth="1"/>
  </cols>
  <sheetData>
    <row r="1" spans="2:22" ht="18.75" x14ac:dyDescent="0.3">
      <c r="B1" s="4"/>
      <c r="C1" s="4"/>
      <c r="D1" s="4"/>
      <c r="E1" s="4"/>
      <c r="F1" s="4"/>
      <c r="G1" s="4"/>
    </row>
    <row r="2" spans="2:22" ht="19.5" thickBot="1" x14ac:dyDescent="0.35">
      <c r="B2" s="24" t="s">
        <v>11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2:22" ht="16.5" thickBot="1" x14ac:dyDescent="0.3">
      <c r="B3" s="7" t="s">
        <v>10</v>
      </c>
      <c r="C3" s="8"/>
      <c r="D3" s="8"/>
      <c r="E3" s="8"/>
      <c r="F3" s="9"/>
      <c r="G3" s="28"/>
      <c r="H3" s="10" t="s">
        <v>39</v>
      </c>
      <c r="I3" s="11"/>
      <c r="J3" s="12"/>
      <c r="K3" s="28"/>
      <c r="L3" s="10" t="s">
        <v>40</v>
      </c>
      <c r="M3" s="11"/>
      <c r="N3" s="12"/>
      <c r="O3" s="28"/>
      <c r="P3" s="10" t="s">
        <v>41</v>
      </c>
      <c r="Q3" s="11"/>
      <c r="R3" s="12"/>
      <c r="S3" s="28"/>
      <c r="T3" s="10" t="s">
        <v>42</v>
      </c>
      <c r="U3" s="11"/>
      <c r="V3" s="12"/>
    </row>
    <row r="4" spans="2:22" ht="39" customHeight="1" thickBot="1" x14ac:dyDescent="0.3">
      <c r="B4" s="26" t="s">
        <v>12</v>
      </c>
      <c r="C4" s="27" t="s">
        <v>7</v>
      </c>
      <c r="D4" s="27" t="s">
        <v>4</v>
      </c>
      <c r="E4" s="13" t="s">
        <v>13</v>
      </c>
      <c r="F4" s="14" t="s">
        <v>1</v>
      </c>
      <c r="G4" s="29"/>
      <c r="H4" s="19" t="s">
        <v>8</v>
      </c>
      <c r="I4" s="20" t="s">
        <v>5</v>
      </c>
      <c r="J4" s="21" t="s">
        <v>1</v>
      </c>
      <c r="K4" s="29"/>
      <c r="L4" s="19" t="s">
        <v>8</v>
      </c>
      <c r="M4" s="20" t="s">
        <v>5</v>
      </c>
      <c r="N4" s="21" t="s">
        <v>1</v>
      </c>
      <c r="O4" s="29"/>
      <c r="P4" s="19" t="s">
        <v>8</v>
      </c>
      <c r="Q4" s="20" t="s">
        <v>5</v>
      </c>
      <c r="R4" s="21" t="s">
        <v>1</v>
      </c>
      <c r="S4" s="29"/>
      <c r="T4" s="19" t="s">
        <v>8</v>
      </c>
      <c r="U4" s="20" t="s">
        <v>5</v>
      </c>
      <c r="V4" s="21" t="s">
        <v>1</v>
      </c>
    </row>
    <row r="5" spans="2:22" ht="16.5" thickBot="1" x14ac:dyDescent="0.3">
      <c r="B5" s="15">
        <v>73</v>
      </c>
      <c r="C5" s="15">
        <v>44</v>
      </c>
      <c r="D5" s="15">
        <v>9</v>
      </c>
      <c r="E5" s="15">
        <v>2</v>
      </c>
      <c r="F5" s="16">
        <f>C9/D5</f>
        <v>3.6666666666666665</v>
      </c>
      <c r="G5" s="30"/>
      <c r="H5" s="15" t="s">
        <v>25</v>
      </c>
      <c r="I5" s="17">
        <v>3</v>
      </c>
      <c r="J5" s="18">
        <f>H12/D5</f>
        <v>3.3333333333333335</v>
      </c>
      <c r="K5" s="30"/>
      <c r="L5" s="15" t="s">
        <v>9</v>
      </c>
      <c r="M5" s="17">
        <v>3</v>
      </c>
      <c r="N5" s="18">
        <f>H15/D5</f>
        <v>3.1666666666666665</v>
      </c>
      <c r="O5" s="30"/>
      <c r="P5" s="15" t="s">
        <v>15</v>
      </c>
      <c r="Q5" s="17">
        <v>3</v>
      </c>
      <c r="R5" s="18">
        <f>H18/D5</f>
        <v>2.5</v>
      </c>
      <c r="S5" s="30"/>
      <c r="T5" s="15" t="s">
        <v>43</v>
      </c>
      <c r="U5" s="17">
        <v>3</v>
      </c>
      <c r="V5" s="18">
        <f>H20/D5</f>
        <v>1.8333333333333333</v>
      </c>
    </row>
    <row r="6" spans="2:2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2:22" x14ac:dyDescent="0.25">
      <c r="B7" s="1"/>
      <c r="C7" s="1"/>
      <c r="D7" s="1"/>
      <c r="E7" s="1"/>
      <c r="F7" s="1"/>
      <c r="G7" s="1"/>
      <c r="H7" s="1"/>
      <c r="I7" s="31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2:22" x14ac:dyDescent="0.25">
      <c r="B8" s="1" t="s">
        <v>2</v>
      </c>
      <c r="C8" s="1" t="s">
        <v>3</v>
      </c>
      <c r="D8" s="2" t="s">
        <v>0</v>
      </c>
      <c r="E8" s="1"/>
      <c r="F8" s="1"/>
      <c r="G8" s="1"/>
      <c r="H8" s="22"/>
      <c r="I8" s="5"/>
      <c r="J8" s="6"/>
      <c r="K8" s="6"/>
      <c r="L8" s="5"/>
      <c r="M8" s="5"/>
      <c r="N8" s="5"/>
      <c r="O8" s="5"/>
      <c r="P8" s="5"/>
      <c r="Q8" s="5"/>
      <c r="R8" s="5"/>
      <c r="S8" s="5"/>
      <c r="T8" s="5"/>
    </row>
    <row r="9" spans="2:22" x14ac:dyDescent="0.25">
      <c r="B9" s="1">
        <f>D9*E5</f>
        <v>106</v>
      </c>
      <c r="C9" s="1">
        <f>B9-B5</f>
        <v>33</v>
      </c>
      <c r="D9" s="3">
        <f>C5+D5</f>
        <v>53</v>
      </c>
      <c r="E9" s="1"/>
      <c r="F9" s="1"/>
      <c r="G9" s="1"/>
      <c r="H9" s="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2:22" x14ac:dyDescent="0.25">
      <c r="B10" s="1"/>
      <c r="C10" s="1"/>
      <c r="D10" s="1"/>
      <c r="E10" s="1"/>
      <c r="F10" s="1"/>
      <c r="G10" s="1"/>
      <c r="H10" s="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2:22" x14ac:dyDescent="0.25">
      <c r="B11" s="1" t="s">
        <v>16</v>
      </c>
      <c r="C11" s="3" t="s">
        <v>17</v>
      </c>
      <c r="D11" s="1" t="s">
        <v>20</v>
      </c>
      <c r="E11" s="1" t="s">
        <v>21</v>
      </c>
      <c r="F11" s="1" t="s">
        <v>6</v>
      </c>
      <c r="G11" s="1"/>
      <c r="H11" s="1" t="s">
        <v>14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2:22" x14ac:dyDescent="0.25">
      <c r="B12" s="3">
        <f>VLOOKUP(H5, {"D",1;"D+",1.5;"AF",0;"F",0}, 2, FALSE)</f>
        <v>1</v>
      </c>
      <c r="C12" s="3">
        <f>B12*I5</f>
        <v>3</v>
      </c>
      <c r="D12" s="3">
        <f>B5-C12</f>
        <v>70</v>
      </c>
      <c r="E12" s="3">
        <f>C5-I5</f>
        <v>41</v>
      </c>
      <c r="F12" s="3">
        <f>E12+D5</f>
        <v>50</v>
      </c>
      <c r="G12" s="3"/>
      <c r="H12" s="3">
        <f>(E12+D5)*E5-D12</f>
        <v>30</v>
      </c>
      <c r="I12" s="3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2:22" x14ac:dyDescent="0.25">
      <c r="B13" s="1"/>
      <c r="C13" s="1"/>
      <c r="D13" s="1"/>
      <c r="E13" s="1"/>
      <c r="F13" s="1"/>
      <c r="G13" s="1"/>
      <c r="H13" s="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2:22" x14ac:dyDescent="0.25">
      <c r="B14" s="1" t="s">
        <v>28</v>
      </c>
      <c r="C14" s="1" t="s">
        <v>18</v>
      </c>
      <c r="D14" s="1" t="s">
        <v>19</v>
      </c>
      <c r="E14" s="1" t="s">
        <v>22</v>
      </c>
      <c r="F14" s="1" t="s">
        <v>23</v>
      </c>
      <c r="G14" s="1"/>
      <c r="H14" s="1" t="s">
        <v>24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2:22" x14ac:dyDescent="0.25">
      <c r="B15" s="23">
        <f>VLOOKUP(L5, {"D",1;"D+",1.5;"AF",0;"F",0}, 2, FALSE)</f>
        <v>1.5</v>
      </c>
      <c r="C15" s="23">
        <f>B15*M5</f>
        <v>4.5</v>
      </c>
      <c r="D15" s="23">
        <f>D12-C15</f>
        <v>65.5</v>
      </c>
      <c r="E15" s="23">
        <f>E12-M5</f>
        <v>38</v>
      </c>
      <c r="F15" s="23">
        <f>E15+D5</f>
        <v>47</v>
      </c>
      <c r="G15" s="23"/>
      <c r="H15" s="23">
        <f>(E15+D5)*E5-D15</f>
        <v>28.5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2:22" x14ac:dyDescent="0.25">
      <c r="B16" s="1"/>
      <c r="C16" s="1"/>
      <c r="D16" s="1"/>
      <c r="E16" s="1"/>
      <c r="F16" s="1"/>
      <c r="G16" s="1"/>
      <c r="H16" s="1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2:20" x14ac:dyDescent="0.25">
      <c r="B17" s="1" t="s">
        <v>26</v>
      </c>
      <c r="C17" s="1" t="s">
        <v>29</v>
      </c>
      <c r="D17" s="1" t="s">
        <v>30</v>
      </c>
      <c r="E17" s="1" t="s">
        <v>36</v>
      </c>
      <c r="F17" s="1" t="s">
        <v>31</v>
      </c>
      <c r="G17" s="1"/>
      <c r="H17" s="1" t="s">
        <v>32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2:20" x14ac:dyDescent="0.25">
      <c r="B18" s="23">
        <f>VLOOKUP(P5, {"D",1;"D+",1.5;"AF",0;"F",0}, 2, FALSE)</f>
        <v>0</v>
      </c>
      <c r="C18" s="23">
        <f>B18*Q5</f>
        <v>0</v>
      </c>
      <c r="D18" s="23">
        <f>D15-C18</f>
        <v>65.5</v>
      </c>
      <c r="E18" s="23">
        <f>E15-Q5</f>
        <v>35</v>
      </c>
      <c r="F18" s="23">
        <f>E18+D5</f>
        <v>44</v>
      </c>
      <c r="G18" s="23"/>
      <c r="H18" s="23">
        <f>(E18+D5)*E5-D18</f>
        <v>22.5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20" x14ac:dyDescent="0.25">
      <c r="B19" s="1" t="s">
        <v>27</v>
      </c>
      <c r="C19" s="1" t="s">
        <v>33</v>
      </c>
      <c r="D19" s="1" t="s">
        <v>35</v>
      </c>
      <c r="E19" s="1" t="s">
        <v>34</v>
      </c>
      <c r="F19" s="1" t="s">
        <v>37</v>
      </c>
      <c r="G19" s="1"/>
      <c r="H19" s="1" t="s">
        <v>38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2:20" x14ac:dyDescent="0.25">
      <c r="B20" s="23">
        <f>VLOOKUP(T5, {"D",1;"D+",1.5;"AF",0;"F",0}, 2, FALSE)</f>
        <v>0</v>
      </c>
      <c r="C20" s="23">
        <f>B20*U5</f>
        <v>0</v>
      </c>
      <c r="D20" s="23">
        <f>D18-C20</f>
        <v>65.5</v>
      </c>
      <c r="E20" s="23">
        <f>E18-U5</f>
        <v>32</v>
      </c>
      <c r="F20" s="23">
        <f>E20+D5</f>
        <v>41</v>
      </c>
      <c r="G20" s="23"/>
      <c r="H20" s="23">
        <f>(E20+D5)*E5-D20</f>
        <v>16.5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2:20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2:20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x14ac:dyDescent="0.25">
      <c r="B23" s="5"/>
      <c r="C23" s="5"/>
      <c r="D23" s="5"/>
      <c r="E23" s="3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2:20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2:20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</sheetData>
  <mergeCells count="10">
    <mergeCell ref="T3:V3"/>
    <mergeCell ref="B2:V2"/>
    <mergeCell ref="G3:G5"/>
    <mergeCell ref="K3:K5"/>
    <mergeCell ref="O3:O5"/>
    <mergeCell ref="S3:S5"/>
    <mergeCell ref="H3:J3"/>
    <mergeCell ref="B3:F3"/>
    <mergeCell ref="L3:N3"/>
    <mergeCell ref="P3:R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GPA</vt:lpstr>
    </vt:vector>
  </TitlesOfParts>
  <Company>College of the North Atlantic Qatar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Siddiq, Shahriar</dc:creator>
  <cp:lastModifiedBy>Siddiq, Shahriar</cp:lastModifiedBy>
  <dcterms:created xsi:type="dcterms:W3CDTF">2023-11-08T14:28:06Z</dcterms:created>
  <dcterms:modified xsi:type="dcterms:W3CDTF">2023-11-13T11:46:00Z</dcterms:modified>
</cp:coreProperties>
</file>